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50" activeTab="4"/>
  </bookViews>
  <sheets>
    <sheet name="PB1" sheetId="1" r:id="rId1"/>
    <sheet name="PB2" sheetId="2" r:id="rId2"/>
    <sheet name="PB3" sheetId="3" r:id="rId3"/>
    <sheet name="PB4" sheetId="4" r:id="rId4"/>
    <sheet name="PB5" sheetId="5" r:id="rId5"/>
  </sheets>
  <definedNames/>
  <calcPr fullCalcOnLoad="1"/>
</workbook>
</file>

<file path=xl/sharedStrings.xml><?xml version="1.0" encoding="utf-8"?>
<sst xmlns="http://schemas.openxmlformats.org/spreadsheetml/2006/main" count="113" uniqueCount="85">
  <si>
    <t>TT</t>
  </si>
  <si>
    <t>Tổng</t>
  </si>
  <si>
    <t>Hạng mục</t>
  </si>
  <si>
    <t>ĐVT</t>
  </si>
  <si>
    <t>Nội dung</t>
  </si>
  <si>
    <t>Đợt</t>
  </si>
  <si>
    <t>Hộ</t>
  </si>
  <si>
    <t>HT</t>
  </si>
  <si>
    <t>Họp dân tuyên truyền</t>
  </si>
  <si>
    <t>STT</t>
  </si>
  <si>
    <t>Phụ biểu 04: Kết quả xử lý vi phạm từ năm 2016-2021</t>
  </si>
  <si>
    <t>1. Tổng số vụ đã xử lý (vụ):</t>
  </si>
  <si>
    <t>2. Tịch thu:</t>
  </si>
  <si>
    <t>3. Thu nộp ngân sách nhà nước ( 1.000 đồng)</t>
  </si>
  <si>
    <t>Phụ biểu 01: Công tác tuyên truyền giai đoạn 2016-2021</t>
  </si>
  <si>
    <t>Lượt người</t>
  </si>
  <si>
    <t>Tuyên truyền bằng xe loa lưu động</t>
  </si>
  <si>
    <t>Diễn tập PCCCR cấp tỉnh</t>
  </si>
  <si>
    <t>Diễn tập PCCCR  cấp huyện</t>
  </si>
  <si>
    <t>Vận động hộ ký cam kết</t>
  </si>
  <si>
    <t>Hội thi tuyên truyền cấp tỉnh</t>
  </si>
  <si>
    <t>Hội thi tuyên truyền cấp huyện</t>
  </si>
  <si>
    <t>Hội thi tuyên truyền cấp xã</t>
  </si>
  <si>
    <t>Lượt người họp tuyên truyền</t>
  </si>
  <si>
    <t>Mùa khô</t>
  </si>
  <si>
    <t>Số người  tham gia chữa cháy</t>
  </si>
  <si>
    <t>Mức độ thiệt hại</t>
  </si>
  <si>
    <t>Phụ biểu 02: Số vụ cháy rừng từ 2016 - 2021</t>
  </si>
  <si>
    <t>VPQĐ về khai thác gỗ và lâm sản khác</t>
  </si>
  <si>
    <t>VPQĐ về sử dụng đất lâm nghiệp</t>
  </si>
  <si>
    <t>VPQĐ về QLĐV hoang dã</t>
  </si>
  <si>
    <t>Mua bán, vận chuyển lâm sản trái phép</t>
  </si>
  <si>
    <t>VPQĐ về chế biến gỗ và lâm sản khác</t>
  </si>
  <si>
    <t>Phụ biểu 03: Kết quả các vụ vi phạm QLBVR từ 2016 - 2021</t>
  </si>
  <si>
    <t>Diện tích cháy (ha)</t>
  </si>
  <si>
    <t>Vi phạm khác (Đập, phá lò than; chống người thi hành công vụ……..)</t>
  </si>
  <si>
    <t>- Ôtô, máy kéo (chiếc)</t>
  </si>
  <si>
    <t>- Gỗ tròn (m3)</t>
  </si>
  <si>
    <t>- Gỗ xẻ (m3)</t>
  </si>
  <si>
    <t>- Giá trị LS ngoài gỗ (1.000 đồng)</t>
  </si>
  <si>
    <t>- Xe máy (chiếc)</t>
  </si>
  <si>
    <t>- Xe trâu bò kéo (chiếc)</t>
  </si>
  <si>
    <t>Phụ biểu 07: Tổng hợp diễn biến rừng và đất lâm nghiệp từ năm 2016-2021</t>
  </si>
  <si>
    <t>Năm</t>
  </si>
  <si>
    <t>Phân loại rừng</t>
  </si>
  <si>
    <t>Diện tích đầu kỳ
(ha)</t>
  </si>
  <si>
    <t>Diện tích thay đổi (ha)
(tăng (+),
giảm (-)</t>
  </si>
  <si>
    <t>Diện tích cuối kỳ
(ha)</t>
  </si>
  <si>
    <t>Quy hoạch 03 loại rừng (ha)</t>
  </si>
  <si>
    <t>Ngoài quy hoạch (ha)</t>
  </si>
  <si>
    <t>Độ che phủ rừng
(%)</t>
  </si>
  <si>
    <t>Quyết định công bố hiện trạng rừng của Bộ NN&amp;PTNT</t>
  </si>
  <si>
    <t>Cộng</t>
  </si>
  <si>
    <t>Phòng hộ</t>
  </si>
  <si>
    <t>sản xuất</t>
  </si>
  <si>
    <t>TỔNG DIỆN TÍCH TỰ NHIÊN</t>
  </si>
  <si>
    <t>Quyết định số 151/QĐ-UBND ngày 28/2/2022</t>
  </si>
  <si>
    <t>TỔNG RỪNG VÀ ĐẤT LÂM NGHIỆP</t>
  </si>
  <si>
    <t>A. Đất có rừng</t>
  </si>
  <si>
    <t>I. Rừng tự nhiên</t>
  </si>
  <si>
    <t>II. Rừng trồng</t>
  </si>
  <si>
    <t>1. Rừng trồng có trữ lượng</t>
  </si>
  <si>
    <t>2. Rừng trồng chưa có trữ lượng</t>
  </si>
  <si>
    <t>B. Đất chưa có rừng</t>
  </si>
  <si>
    <t>Số vụ, điểm cháy</t>
  </si>
  <si>
    <t>Không thiệt hại</t>
  </si>
  <si>
    <t>Số vụ/điểm cháy được cứu chữa</t>
  </si>
  <si>
    <t>- Phương tiện khác (chiếc): máy cưa</t>
  </si>
  <si>
    <t>0,72</t>
  </si>
  <si>
    <t>Phá rừng, lấn chiếm đất rừng</t>
  </si>
  <si>
    <t>347,17</t>
  </si>
  <si>
    <t>136,54</t>
  </si>
  <si>
    <t>28,91</t>
  </si>
  <si>
    <t>198,75</t>
  </si>
  <si>
    <t>183,83</t>
  </si>
  <si>
    <t>47,05</t>
  </si>
  <si>
    <t>5,92</t>
  </si>
  <si>
    <t>41,13</t>
  </si>
  <si>
    <t>163,34</t>
  </si>
  <si>
    <t>87,60</t>
  </si>
  <si>
    <t>75,74</t>
  </si>
  <si>
    <t>53,94</t>
  </si>
  <si>
    <t>111,51</t>
  </si>
  <si>
    <t>18,38</t>
  </si>
  <si>
    <t>4,32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</si>
</sst>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-* #,##0.0\ _₫_-;\-* #,##0.0\ _₫_-;_-* &quot;-&quot;??\ _₫_-;_-@_-"/>
    <numFmt numFmtId="179" formatCode="_-* #,##0\ _₫_-;\-* #,##0\ _₫_-;_-* &quot;-&quot;??\ _₫_-;_-@_-"/>
    <numFmt numFmtId="180" formatCode="_-* #,##0.0\ _₫_-;\-* #,##0.0\ _₫_-;_-* &quot;-&quot;?\ _₫_-;_-@_-"/>
    <numFmt numFmtId="181" formatCode="_-* #,##0.000\ _₫_-;\-* #,##0.000\ _₫_-;_-* &quot;-&quot;??\ _₫_-;_-@_-"/>
    <numFmt numFmtId="182" formatCode="_-* #,##0.0000\ _₫_-;\-* #,##0.0000\ _₫_-;_-* &quot;-&quot;??\ _₫_-;_-@_-"/>
    <numFmt numFmtId="183" formatCode="0.000"/>
    <numFmt numFmtId="184" formatCode="0.0000"/>
    <numFmt numFmtId="185" formatCode="_(* #,##0.0_);_(* \(#,##0.0\);_(* &quot;-&quot;?_);_(@_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 quotePrefix="1">
      <alignment wrapText="1"/>
    </xf>
    <xf numFmtId="0" fontId="44" fillId="0" borderId="0" xfId="0" applyFont="1" applyBorder="1" applyAlignment="1">
      <alignment/>
    </xf>
    <xf numFmtId="1" fontId="4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right"/>
    </xf>
    <xf numFmtId="1" fontId="44" fillId="0" borderId="10" xfId="0" applyNumberFormat="1" applyFont="1" applyBorder="1" applyAlignment="1" quotePrefix="1">
      <alignment horizontal="right"/>
    </xf>
    <xf numFmtId="1" fontId="43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>
      <alignment horizontal="right"/>
    </xf>
    <xf numFmtId="178" fontId="41" fillId="0" borderId="10" xfId="41" applyNumberFormat="1" applyFont="1" applyBorder="1" applyAlignment="1" quotePrefix="1">
      <alignment horizontal="right"/>
    </xf>
    <xf numFmtId="3" fontId="43" fillId="0" borderId="10" xfId="0" applyNumberFormat="1" applyFont="1" applyBorder="1" applyAlignment="1">
      <alignment horizontal="center"/>
    </xf>
    <xf numFmtId="178" fontId="0" fillId="0" borderId="10" xfId="41" applyNumberFormat="1" applyFont="1" applyBorder="1" applyAlignment="1" quotePrefix="1">
      <alignment horizontal="right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view="pageLayout" zoomScale="70" zoomScalePageLayoutView="70" workbookViewId="0" topLeftCell="A1">
      <selection activeCell="I16" sqref="I16"/>
    </sheetView>
  </sheetViews>
  <sheetFormatPr defaultColWidth="9.00390625" defaultRowHeight="15.75"/>
  <cols>
    <col min="1" max="1" width="6.75390625" style="11" customWidth="1"/>
    <col min="2" max="2" width="34.875" style="11" customWidth="1"/>
    <col min="3" max="3" width="12.875" style="27" customWidth="1"/>
    <col min="4" max="4" width="9.00390625" style="11" customWidth="1"/>
    <col min="5" max="5" width="11.375" style="11" bestFit="1" customWidth="1"/>
    <col min="6" max="9" width="9.00390625" style="11" customWidth="1"/>
    <col min="10" max="10" width="10.50390625" style="11" customWidth="1"/>
    <col min="11" max="16384" width="9.00390625" style="11" customWidth="1"/>
  </cols>
  <sheetData>
    <row r="1" spans="1:10" ht="16.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</row>
    <row r="2" spans="1:3" s="19" customFormat="1" ht="16.5">
      <c r="A2" s="18"/>
      <c r="C2" s="20"/>
    </row>
    <row r="3" spans="1:10" ht="16.5">
      <c r="A3" s="13" t="s">
        <v>0</v>
      </c>
      <c r="B3" s="13" t="s">
        <v>4</v>
      </c>
      <c r="C3" s="21" t="s">
        <v>3</v>
      </c>
      <c r="D3" s="14">
        <v>2016</v>
      </c>
      <c r="E3" s="14">
        <v>2017</v>
      </c>
      <c r="F3" s="14">
        <v>2018</v>
      </c>
      <c r="G3" s="14">
        <v>2019</v>
      </c>
      <c r="H3" s="14">
        <v>2020</v>
      </c>
      <c r="I3" s="14">
        <v>2021</v>
      </c>
      <c r="J3" s="13" t="s">
        <v>1</v>
      </c>
    </row>
    <row r="4" spans="1:10" ht="19.5" customHeight="1">
      <c r="A4" s="22">
        <v>1</v>
      </c>
      <c r="B4" s="16" t="s">
        <v>16</v>
      </c>
      <c r="C4" s="23" t="s">
        <v>5</v>
      </c>
      <c r="D4" s="55"/>
      <c r="E4" s="55"/>
      <c r="F4" s="55"/>
      <c r="G4" s="55"/>
      <c r="H4" s="55"/>
      <c r="I4" s="55"/>
      <c r="J4" s="56">
        <v>0</v>
      </c>
    </row>
    <row r="5" spans="1:10" ht="19.5" customHeight="1">
      <c r="A5" s="22">
        <v>2</v>
      </c>
      <c r="B5" s="16" t="s">
        <v>17</v>
      </c>
      <c r="C5" s="23" t="s">
        <v>5</v>
      </c>
      <c r="D5" s="54"/>
      <c r="E5" s="24"/>
      <c r="F5" s="24"/>
      <c r="G5" s="24"/>
      <c r="H5" s="24"/>
      <c r="I5" s="24"/>
      <c r="J5" s="56">
        <f aca="true" t="shared" si="0" ref="J5:J12">SUM(D5:I5)</f>
        <v>0</v>
      </c>
    </row>
    <row r="6" spans="1:10" ht="19.5" customHeight="1">
      <c r="A6" s="22">
        <v>3</v>
      </c>
      <c r="B6" s="16" t="s">
        <v>18</v>
      </c>
      <c r="C6" s="23" t="s">
        <v>5</v>
      </c>
      <c r="D6" s="24"/>
      <c r="E6" s="24"/>
      <c r="F6" s="24"/>
      <c r="G6" s="24"/>
      <c r="H6" s="24"/>
      <c r="I6" s="24"/>
      <c r="J6" s="56">
        <f t="shared" si="0"/>
        <v>0</v>
      </c>
    </row>
    <row r="7" spans="1:10" ht="19.5" customHeight="1">
      <c r="A7" s="22">
        <v>4</v>
      </c>
      <c r="B7" s="16" t="s">
        <v>19</v>
      </c>
      <c r="C7" s="23" t="s">
        <v>6</v>
      </c>
      <c r="D7" s="24">
        <v>81</v>
      </c>
      <c r="E7" s="24">
        <v>81</v>
      </c>
      <c r="F7" s="25">
        <v>34</v>
      </c>
      <c r="G7" s="24">
        <v>2</v>
      </c>
      <c r="H7" s="24">
        <v>2</v>
      </c>
      <c r="I7" s="24">
        <v>2</v>
      </c>
      <c r="J7" s="56">
        <f t="shared" si="0"/>
        <v>202</v>
      </c>
    </row>
    <row r="8" spans="1:10" ht="19.5" customHeight="1">
      <c r="A8" s="22">
        <v>5</v>
      </c>
      <c r="B8" s="16" t="s">
        <v>8</v>
      </c>
      <c r="C8" s="23" t="s">
        <v>5</v>
      </c>
      <c r="D8" s="54">
        <v>7</v>
      </c>
      <c r="E8" s="54">
        <v>4</v>
      </c>
      <c r="F8" s="54">
        <v>4</v>
      </c>
      <c r="G8" s="54">
        <v>12</v>
      </c>
      <c r="H8" s="54">
        <v>6</v>
      </c>
      <c r="I8" s="54">
        <v>6</v>
      </c>
      <c r="J8" s="56">
        <f t="shared" si="0"/>
        <v>39</v>
      </c>
    </row>
    <row r="9" spans="1:10" ht="19.5" customHeight="1">
      <c r="A9" s="22">
        <v>6</v>
      </c>
      <c r="B9" s="16" t="s">
        <v>23</v>
      </c>
      <c r="C9" s="26" t="s">
        <v>15</v>
      </c>
      <c r="D9" s="57">
        <v>441</v>
      </c>
      <c r="E9" s="57">
        <v>240</v>
      </c>
      <c r="F9" s="57">
        <v>240</v>
      </c>
      <c r="G9" s="57">
        <v>384</v>
      </c>
      <c r="H9" s="58">
        <v>234</v>
      </c>
      <c r="I9" s="59">
        <v>350</v>
      </c>
      <c r="J9" s="60">
        <f t="shared" si="0"/>
        <v>1889</v>
      </c>
    </row>
    <row r="10" spans="1:10" ht="19.5" customHeight="1">
      <c r="A10" s="22">
        <v>7</v>
      </c>
      <c r="B10" s="16" t="s">
        <v>20</v>
      </c>
      <c r="C10" s="23" t="s">
        <v>7</v>
      </c>
      <c r="D10" s="24"/>
      <c r="E10" s="24"/>
      <c r="F10" s="24"/>
      <c r="G10" s="24"/>
      <c r="H10" s="24"/>
      <c r="I10" s="24"/>
      <c r="J10" s="56">
        <f t="shared" si="0"/>
        <v>0</v>
      </c>
    </row>
    <row r="11" spans="1:10" ht="19.5" customHeight="1">
      <c r="A11" s="22">
        <v>8</v>
      </c>
      <c r="B11" s="16" t="s">
        <v>21</v>
      </c>
      <c r="C11" s="23" t="s">
        <v>7</v>
      </c>
      <c r="D11" s="24"/>
      <c r="E11" s="24"/>
      <c r="F11" s="24"/>
      <c r="G11" s="24"/>
      <c r="H11" s="24"/>
      <c r="I11" s="24"/>
      <c r="J11" s="56">
        <f t="shared" si="0"/>
        <v>0</v>
      </c>
    </row>
    <row r="12" spans="1:10" ht="19.5" customHeight="1">
      <c r="A12" s="22">
        <v>9</v>
      </c>
      <c r="B12" s="16" t="s">
        <v>22</v>
      </c>
      <c r="C12" s="22" t="s">
        <v>7</v>
      </c>
      <c r="D12" s="15"/>
      <c r="E12" s="15"/>
      <c r="F12" s="15"/>
      <c r="G12" s="15"/>
      <c r="H12" s="15"/>
      <c r="I12" s="15"/>
      <c r="J12" s="56">
        <f t="shared" si="0"/>
        <v>0</v>
      </c>
    </row>
  </sheetData>
  <sheetProtection/>
  <mergeCells count="1">
    <mergeCell ref="A1:J1"/>
  </mergeCells>
  <printOptions/>
  <pageMargins left="0.9791666666666666" right="0.38541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="80" zoomScalePageLayoutView="80" workbookViewId="0" topLeftCell="A1">
      <selection activeCell="E15" sqref="E15"/>
    </sheetView>
  </sheetViews>
  <sheetFormatPr defaultColWidth="9.00390625" defaultRowHeight="15.75"/>
  <cols>
    <col min="1" max="1" width="13.375" style="3" customWidth="1"/>
    <col min="2" max="2" width="13.50390625" style="3" customWidth="1"/>
    <col min="3" max="3" width="13.125" style="3" customWidth="1"/>
    <col min="4" max="4" width="13.875" style="30" customWidth="1"/>
    <col min="5" max="5" width="14.25390625" style="30" customWidth="1"/>
    <col min="6" max="6" width="15.25390625" style="30" customWidth="1"/>
    <col min="7" max="9" width="9.00390625" style="30" customWidth="1"/>
    <col min="10" max="16384" width="9.00390625" style="3" customWidth="1"/>
  </cols>
  <sheetData>
    <row r="1" spans="1:6" ht="16.5">
      <c r="A1" s="70" t="s">
        <v>27</v>
      </c>
      <c r="B1" s="70"/>
      <c r="C1" s="70"/>
      <c r="D1" s="70"/>
      <c r="E1" s="70"/>
      <c r="F1" s="70"/>
    </row>
    <row r="2" spans="4:6" ht="16.5">
      <c r="D2" s="3"/>
      <c r="E2" s="3"/>
      <c r="F2" s="3"/>
    </row>
    <row r="3" spans="1:6" ht="74.25" customHeight="1">
      <c r="A3" s="31" t="s">
        <v>24</v>
      </c>
      <c r="B3" s="32" t="s">
        <v>64</v>
      </c>
      <c r="C3" s="32" t="s">
        <v>34</v>
      </c>
      <c r="D3" s="7" t="s">
        <v>66</v>
      </c>
      <c r="E3" s="32" t="s">
        <v>25</v>
      </c>
      <c r="F3" s="32" t="s">
        <v>26</v>
      </c>
    </row>
    <row r="4" spans="1:6" ht="16.5">
      <c r="A4" s="5">
        <v>2016</v>
      </c>
      <c r="B4" s="5">
        <v>0</v>
      </c>
      <c r="C4" s="28">
        <v>0</v>
      </c>
      <c r="D4" s="5">
        <v>0</v>
      </c>
      <c r="E4" s="28">
        <v>0</v>
      </c>
      <c r="F4" s="6" t="s">
        <v>65</v>
      </c>
    </row>
    <row r="5" spans="1:6" ht="16.5">
      <c r="A5" s="5">
        <v>2017</v>
      </c>
      <c r="B5" s="5">
        <v>0</v>
      </c>
      <c r="C5" s="28">
        <v>0</v>
      </c>
      <c r="D5" s="5">
        <v>0</v>
      </c>
      <c r="E5" s="28">
        <v>0</v>
      </c>
      <c r="F5" s="6" t="s">
        <v>65</v>
      </c>
    </row>
    <row r="6" spans="1:6" ht="16.5">
      <c r="A6" s="5">
        <v>2018</v>
      </c>
      <c r="B6" s="5">
        <v>0</v>
      </c>
      <c r="C6" s="6">
        <v>0</v>
      </c>
      <c r="D6" s="5">
        <v>0</v>
      </c>
      <c r="E6" s="5">
        <v>0</v>
      </c>
      <c r="F6" s="6" t="s">
        <v>65</v>
      </c>
    </row>
    <row r="7" spans="1:6" ht="16.5">
      <c r="A7" s="5">
        <v>2019</v>
      </c>
      <c r="B7" s="5">
        <v>0</v>
      </c>
      <c r="C7" s="28">
        <v>0</v>
      </c>
      <c r="D7" s="5">
        <v>0</v>
      </c>
      <c r="E7" s="28">
        <v>0</v>
      </c>
      <c r="F7" s="6" t="s">
        <v>65</v>
      </c>
    </row>
    <row r="8" spans="1:6" ht="16.5">
      <c r="A8" s="5">
        <v>2020</v>
      </c>
      <c r="B8" s="5">
        <v>2</v>
      </c>
      <c r="C8" s="29" t="s">
        <v>68</v>
      </c>
      <c r="D8" s="5">
        <v>2</v>
      </c>
      <c r="E8" s="29">
        <v>21</v>
      </c>
      <c r="F8" s="6" t="s">
        <v>65</v>
      </c>
    </row>
    <row r="9" spans="1:6" ht="16.5">
      <c r="A9" s="5">
        <v>2021</v>
      </c>
      <c r="B9" s="5">
        <v>0</v>
      </c>
      <c r="C9" s="29">
        <v>0</v>
      </c>
      <c r="D9" s="5">
        <v>0</v>
      </c>
      <c r="E9" s="29">
        <v>0</v>
      </c>
      <c r="F9" s="6" t="s">
        <v>65</v>
      </c>
    </row>
    <row r="10" spans="1:6" ht="16.5">
      <c r="A10" s="9" t="s">
        <v>1</v>
      </c>
      <c r="B10" s="9">
        <f>SUM(B4:B9)</f>
        <v>2</v>
      </c>
      <c r="C10" s="9">
        <f>SUM(C4:C9)</f>
        <v>0</v>
      </c>
      <c r="D10" s="9">
        <f>SUM(D4:D9)</f>
        <v>2</v>
      </c>
      <c r="E10" s="9">
        <f>SUM(E4:E9)</f>
        <v>21</v>
      </c>
      <c r="F10" s="33"/>
    </row>
  </sheetData>
  <sheetProtection/>
  <mergeCells count="1">
    <mergeCell ref="A1:F1"/>
  </mergeCells>
  <printOptions/>
  <pageMargins left="0.84375" right="0.42708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="80" zoomScaleNormal="90" zoomScalePageLayoutView="80" workbookViewId="0" topLeftCell="A1">
      <selection activeCell="G9" sqref="G9"/>
    </sheetView>
  </sheetViews>
  <sheetFormatPr defaultColWidth="9.00390625" defaultRowHeight="15.75"/>
  <cols>
    <col min="1" max="1" width="6.625" style="11" customWidth="1"/>
    <col min="2" max="2" width="50.50390625" style="11" customWidth="1"/>
    <col min="3" max="9" width="9.75390625" style="11" customWidth="1"/>
    <col min="10" max="16384" width="9.00390625" style="11" customWidth="1"/>
  </cols>
  <sheetData>
    <row r="1" spans="1:9" ht="16.5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ht="16.5">
      <c r="A2" s="12"/>
    </row>
    <row r="3" spans="1:9" ht="16.5">
      <c r="A3" s="13" t="s">
        <v>9</v>
      </c>
      <c r="B3" s="13" t="s">
        <v>4</v>
      </c>
      <c r="C3" s="14">
        <v>2016</v>
      </c>
      <c r="D3" s="14">
        <v>2017</v>
      </c>
      <c r="E3" s="14">
        <v>2018</v>
      </c>
      <c r="F3" s="14">
        <v>2019</v>
      </c>
      <c r="G3" s="14">
        <v>2020</v>
      </c>
      <c r="H3" s="14">
        <v>2021</v>
      </c>
      <c r="I3" s="14" t="s">
        <v>1</v>
      </c>
    </row>
    <row r="4" spans="1:9" ht="19.5" customHeight="1">
      <c r="A4" s="15">
        <v>1</v>
      </c>
      <c r="B4" s="16" t="s">
        <v>69</v>
      </c>
      <c r="C4" s="28">
        <v>0</v>
      </c>
      <c r="D4" s="28">
        <v>0</v>
      </c>
      <c r="E4" s="15">
        <v>0</v>
      </c>
      <c r="F4" s="28">
        <v>2</v>
      </c>
      <c r="G4" s="29">
        <v>0</v>
      </c>
      <c r="H4" s="29">
        <v>0</v>
      </c>
      <c r="I4" s="1">
        <f>SUM(C4:H4)</f>
        <v>2</v>
      </c>
    </row>
    <row r="5" spans="1:9" ht="19.5" customHeight="1">
      <c r="A5" s="15">
        <v>2</v>
      </c>
      <c r="B5" s="16" t="s">
        <v>28</v>
      </c>
      <c r="C5" s="28"/>
      <c r="D5" s="28"/>
      <c r="E5" s="28"/>
      <c r="F5" s="28"/>
      <c r="G5" s="29"/>
      <c r="H5" s="29"/>
      <c r="I5" s="1">
        <f aca="true" t="shared" si="0" ref="I5:I11">SUM(C5:H5)</f>
        <v>0</v>
      </c>
    </row>
    <row r="6" spans="1:9" ht="19.5" customHeight="1">
      <c r="A6" s="15">
        <v>3</v>
      </c>
      <c r="B6" s="16" t="s">
        <v>29</v>
      </c>
      <c r="C6" s="15"/>
      <c r="D6" s="15"/>
      <c r="E6" s="15"/>
      <c r="F6" s="15"/>
      <c r="G6" s="17"/>
      <c r="H6" s="15"/>
      <c r="I6" s="1">
        <f t="shared" si="0"/>
        <v>0</v>
      </c>
    </row>
    <row r="7" spans="1:9" ht="19.5" customHeight="1">
      <c r="A7" s="15">
        <v>4</v>
      </c>
      <c r="B7" s="16" t="s">
        <v>30</v>
      </c>
      <c r="C7" s="15"/>
      <c r="D7" s="15"/>
      <c r="E7" s="15"/>
      <c r="F7" s="15"/>
      <c r="G7" s="17"/>
      <c r="H7" s="15"/>
      <c r="I7" s="1">
        <f t="shared" si="0"/>
        <v>0</v>
      </c>
    </row>
    <row r="8" spans="1:9" ht="19.5" customHeight="1">
      <c r="A8" s="15">
        <v>5</v>
      </c>
      <c r="B8" s="16" t="s">
        <v>31</v>
      </c>
      <c r="C8" s="28">
        <v>1</v>
      </c>
      <c r="D8" s="28"/>
      <c r="E8" s="28"/>
      <c r="F8" s="28"/>
      <c r="G8" s="29"/>
      <c r="H8" s="29"/>
      <c r="I8" s="1">
        <f t="shared" si="0"/>
        <v>1</v>
      </c>
    </row>
    <row r="9" spans="1:9" ht="19.5" customHeight="1">
      <c r="A9" s="15">
        <v>6</v>
      </c>
      <c r="B9" s="16" t="s">
        <v>32</v>
      </c>
      <c r="C9" s="15">
        <v>2</v>
      </c>
      <c r="D9" s="15"/>
      <c r="E9" s="15"/>
      <c r="F9" s="15"/>
      <c r="G9" s="17"/>
      <c r="H9" s="15"/>
      <c r="I9" s="1">
        <f t="shared" si="0"/>
        <v>2</v>
      </c>
    </row>
    <row r="10" spans="1:9" ht="39.75" customHeight="1">
      <c r="A10" s="15">
        <v>7</v>
      </c>
      <c r="B10" s="16" t="s">
        <v>35</v>
      </c>
      <c r="C10" s="38"/>
      <c r="D10" s="38"/>
      <c r="E10" s="38"/>
      <c r="F10" s="38"/>
      <c r="G10" s="17"/>
      <c r="H10" s="15"/>
      <c r="I10" s="1">
        <f t="shared" si="0"/>
        <v>0</v>
      </c>
    </row>
    <row r="11" spans="1:9" s="34" customFormat="1" ht="19.5" customHeight="1">
      <c r="A11" s="71" t="s">
        <v>1</v>
      </c>
      <c r="B11" s="72"/>
      <c r="C11" s="1">
        <f aca="true" t="shared" si="1" ref="C11:H11">SUM(C4:C10)</f>
        <v>3</v>
      </c>
      <c r="D11" s="1">
        <f t="shared" si="1"/>
        <v>0</v>
      </c>
      <c r="E11" s="1">
        <f t="shared" si="1"/>
        <v>0</v>
      </c>
      <c r="F11" s="1">
        <f t="shared" si="1"/>
        <v>2</v>
      </c>
      <c r="G11" s="1">
        <f t="shared" si="1"/>
        <v>0</v>
      </c>
      <c r="H11" s="1">
        <f t="shared" si="1"/>
        <v>0</v>
      </c>
      <c r="I11" s="1">
        <f t="shared" si="0"/>
        <v>5</v>
      </c>
    </row>
  </sheetData>
  <sheetProtection/>
  <mergeCells count="2">
    <mergeCell ref="A11:B11"/>
    <mergeCell ref="A1:I1"/>
  </mergeCells>
  <printOptions/>
  <pageMargins left="0.7" right="0.4583333333333333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D11" sqref="D11"/>
    </sheetView>
  </sheetViews>
  <sheetFormatPr defaultColWidth="9.00390625" defaultRowHeight="15.75"/>
  <cols>
    <col min="1" max="1" width="48.50390625" style="3" customWidth="1"/>
    <col min="2" max="8" width="10.625" style="3" customWidth="1"/>
    <col min="9" max="16384" width="9.00390625" style="3" customWidth="1"/>
  </cols>
  <sheetData>
    <row r="1" spans="1:8" ht="16.5">
      <c r="A1" s="74" t="s">
        <v>10</v>
      </c>
      <c r="B1" s="74"/>
      <c r="C1" s="74"/>
      <c r="D1" s="74"/>
      <c r="E1" s="74"/>
      <c r="F1" s="74"/>
      <c r="G1" s="74"/>
      <c r="H1" s="74"/>
    </row>
    <row r="2" spans="1:8" ht="16.5">
      <c r="A2" s="37"/>
      <c r="B2" s="37"/>
      <c r="C2" s="37"/>
      <c r="D2" s="37"/>
      <c r="E2" s="37"/>
      <c r="F2" s="37"/>
      <c r="G2" s="37"/>
      <c r="H2" s="37"/>
    </row>
    <row r="3" spans="1:8" ht="16.5">
      <c r="A3" s="9" t="s">
        <v>2</v>
      </c>
      <c r="B3" s="8">
        <v>2016</v>
      </c>
      <c r="C3" s="8">
        <v>2017</v>
      </c>
      <c r="D3" s="8">
        <v>2018</v>
      </c>
      <c r="E3" s="8">
        <v>2019</v>
      </c>
      <c r="F3" s="8">
        <v>2020</v>
      </c>
      <c r="G3" s="8">
        <v>2021</v>
      </c>
      <c r="H3" s="9" t="s">
        <v>1</v>
      </c>
    </row>
    <row r="4" spans="1:8" ht="19.5" customHeight="1">
      <c r="A4" s="35" t="s">
        <v>11</v>
      </c>
      <c r="B4" s="61">
        <v>3</v>
      </c>
      <c r="C4" s="61"/>
      <c r="D4" s="61"/>
      <c r="E4" s="61"/>
      <c r="F4" s="61"/>
      <c r="G4" s="62"/>
      <c r="H4" s="9">
        <f>SUM(B4:G4)</f>
        <v>3</v>
      </c>
    </row>
    <row r="5" spans="1:8" ht="19.5" customHeight="1">
      <c r="A5" s="35" t="s">
        <v>12</v>
      </c>
      <c r="B5" s="61"/>
      <c r="C5" s="61"/>
      <c r="D5" s="61"/>
      <c r="E5" s="61"/>
      <c r="F5" s="61"/>
      <c r="G5" s="62"/>
      <c r="H5" s="9">
        <f aca="true" t="shared" si="0" ref="H5:H12">SUM(B5:G5)</f>
        <v>0</v>
      </c>
    </row>
    <row r="6" spans="1:8" ht="19.5" customHeight="1">
      <c r="A6" s="36" t="s">
        <v>36</v>
      </c>
      <c r="B6" s="63"/>
      <c r="C6" s="63"/>
      <c r="D6" s="63"/>
      <c r="E6" s="63"/>
      <c r="F6" s="63"/>
      <c r="G6" s="62"/>
      <c r="H6" s="9">
        <f t="shared" si="0"/>
        <v>0</v>
      </c>
    </row>
    <row r="7" spans="1:8" ht="19.5" customHeight="1">
      <c r="A7" s="36" t="s">
        <v>41</v>
      </c>
      <c r="B7" s="63"/>
      <c r="C7" s="63"/>
      <c r="D7" s="63"/>
      <c r="E7" s="63"/>
      <c r="F7" s="63"/>
      <c r="G7" s="62"/>
      <c r="H7" s="9">
        <f t="shared" si="0"/>
        <v>0</v>
      </c>
    </row>
    <row r="8" spans="1:8" ht="19.5" customHeight="1">
      <c r="A8" s="36" t="s">
        <v>40</v>
      </c>
      <c r="B8" s="63"/>
      <c r="C8" s="63"/>
      <c r="D8" s="63"/>
      <c r="E8" s="63"/>
      <c r="F8" s="63"/>
      <c r="G8" s="62"/>
      <c r="H8" s="9">
        <f t="shared" si="0"/>
        <v>0</v>
      </c>
    </row>
    <row r="9" spans="1:8" ht="19.5" customHeight="1">
      <c r="A9" s="36" t="s">
        <v>67</v>
      </c>
      <c r="B9" s="63"/>
      <c r="C9" s="63"/>
      <c r="D9" s="63"/>
      <c r="E9" s="63"/>
      <c r="F9" s="63"/>
      <c r="G9" s="62"/>
      <c r="H9" s="9">
        <f t="shared" si="0"/>
        <v>0</v>
      </c>
    </row>
    <row r="10" spans="1:8" ht="19.5" customHeight="1">
      <c r="A10" s="36" t="s">
        <v>37</v>
      </c>
      <c r="B10" s="63"/>
      <c r="C10" s="63"/>
      <c r="D10" s="63"/>
      <c r="E10" s="63"/>
      <c r="F10" s="63"/>
      <c r="G10" s="62"/>
      <c r="H10" s="9">
        <f t="shared" si="0"/>
        <v>0</v>
      </c>
    </row>
    <row r="11" spans="1:8" ht="19.5" customHeight="1">
      <c r="A11" s="36" t="s">
        <v>38</v>
      </c>
      <c r="B11" s="63"/>
      <c r="C11" s="63"/>
      <c r="D11" s="63"/>
      <c r="E11" s="63"/>
      <c r="F11" s="63"/>
      <c r="G11" s="62"/>
      <c r="H11" s="9">
        <f t="shared" si="0"/>
        <v>0</v>
      </c>
    </row>
    <row r="12" spans="1:8" ht="19.5" customHeight="1">
      <c r="A12" s="36" t="s">
        <v>39</v>
      </c>
      <c r="B12" s="2"/>
      <c r="C12" s="2"/>
      <c r="D12" s="2"/>
      <c r="E12" s="2"/>
      <c r="F12" s="2"/>
      <c r="G12" s="10"/>
      <c r="H12" s="9">
        <f t="shared" si="0"/>
        <v>0</v>
      </c>
    </row>
    <row r="13" spans="1:8" ht="19.5" customHeight="1">
      <c r="A13" s="4" t="s">
        <v>13</v>
      </c>
      <c r="B13" s="67">
        <v>9000000</v>
      </c>
      <c r="C13" s="9"/>
      <c r="D13" s="9"/>
      <c r="E13" s="9"/>
      <c r="F13" s="9"/>
      <c r="G13" s="10"/>
      <c r="H13" s="67">
        <f>B13</f>
        <v>9000000</v>
      </c>
    </row>
  </sheetData>
  <sheetProtection/>
  <mergeCells count="1">
    <mergeCell ref="A1:H1"/>
  </mergeCells>
  <printOptions/>
  <pageMargins left="0.7" right="0.7" top="0.8333333333333334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90" workbookViewId="0" topLeftCell="A1">
      <selection activeCell="G16" sqref="G16"/>
    </sheetView>
  </sheetViews>
  <sheetFormatPr defaultColWidth="9.00390625" defaultRowHeight="15.75"/>
  <cols>
    <col min="1" max="1" width="6.25390625" style="0" customWidth="1"/>
    <col min="2" max="2" width="35.00390625" style="0" customWidth="1"/>
    <col min="3" max="3" width="9.375" style="0" bestFit="1" customWidth="1"/>
    <col min="4" max="4" width="9.625" style="0" bestFit="1" customWidth="1"/>
    <col min="6" max="6" width="9.375" style="0" bestFit="1" customWidth="1"/>
    <col min="11" max="11" width="11.875" style="0" customWidth="1"/>
  </cols>
  <sheetData>
    <row r="1" spans="1:11" ht="18.75">
      <c r="A1" s="40"/>
      <c r="B1" s="78" t="s">
        <v>42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79" t="s">
        <v>43</v>
      </c>
      <c r="B3" s="75" t="s">
        <v>44</v>
      </c>
      <c r="C3" s="75" t="s">
        <v>45</v>
      </c>
      <c r="D3" s="75" t="s">
        <v>46</v>
      </c>
      <c r="E3" s="75" t="s">
        <v>47</v>
      </c>
      <c r="F3" s="75" t="s">
        <v>48</v>
      </c>
      <c r="G3" s="75"/>
      <c r="H3" s="75"/>
      <c r="I3" s="75" t="s">
        <v>49</v>
      </c>
      <c r="J3" s="75" t="s">
        <v>50</v>
      </c>
      <c r="K3" s="75" t="s">
        <v>51</v>
      </c>
    </row>
    <row r="4" spans="1:11" ht="111.75" customHeight="1">
      <c r="A4" s="79"/>
      <c r="B4" s="75"/>
      <c r="C4" s="75"/>
      <c r="D4" s="75"/>
      <c r="E4" s="75"/>
      <c r="F4" s="39" t="s">
        <v>52</v>
      </c>
      <c r="G4" s="41" t="s">
        <v>53</v>
      </c>
      <c r="H4" s="41" t="s">
        <v>54</v>
      </c>
      <c r="I4" s="75"/>
      <c r="J4" s="75"/>
      <c r="K4" s="75"/>
    </row>
    <row r="5" spans="1:11" ht="19.5" customHeight="1">
      <c r="A5" s="42"/>
      <c r="B5" s="43" t="s">
        <v>55</v>
      </c>
      <c r="C5" s="44"/>
      <c r="D5" s="45"/>
      <c r="E5" s="44"/>
      <c r="F5" s="44"/>
      <c r="G5" s="44"/>
      <c r="H5" s="44"/>
      <c r="I5" s="41"/>
      <c r="J5" s="76" t="s">
        <v>84</v>
      </c>
      <c r="K5" s="77" t="s">
        <v>56</v>
      </c>
    </row>
    <row r="6" spans="1:11" ht="19.5" customHeight="1">
      <c r="A6" s="42"/>
      <c r="B6" s="43" t="s">
        <v>57</v>
      </c>
      <c r="C6" s="44" t="s">
        <v>70</v>
      </c>
      <c r="D6" s="66">
        <v>0</v>
      </c>
      <c r="E6" s="44" t="s">
        <v>70</v>
      </c>
      <c r="F6" s="44" t="s">
        <v>70</v>
      </c>
      <c r="G6" s="44" t="s">
        <v>81</v>
      </c>
      <c r="H6" s="44" t="s">
        <v>82</v>
      </c>
      <c r="I6" s="41" t="s">
        <v>83</v>
      </c>
      <c r="J6" s="76"/>
      <c r="K6" s="77"/>
    </row>
    <row r="7" spans="1:11" ht="19.5" customHeight="1">
      <c r="A7" s="42"/>
      <c r="B7" s="43" t="s">
        <v>58</v>
      </c>
      <c r="C7" s="44" t="s">
        <v>73</v>
      </c>
      <c r="D7" s="66">
        <v>0</v>
      </c>
      <c r="E7" s="44" t="s">
        <v>73</v>
      </c>
      <c r="F7" s="44" t="s">
        <v>74</v>
      </c>
      <c r="G7" s="44" t="s">
        <v>81</v>
      </c>
      <c r="H7" s="44" t="s">
        <v>82</v>
      </c>
      <c r="I7" s="41"/>
      <c r="J7" s="76"/>
      <c r="K7" s="77"/>
    </row>
    <row r="8" spans="1:11" ht="19.5" customHeight="1">
      <c r="A8" s="46"/>
      <c r="B8" s="47" t="s">
        <v>59</v>
      </c>
      <c r="C8" s="48" t="s">
        <v>74</v>
      </c>
      <c r="D8" s="68">
        <v>0</v>
      </c>
      <c r="E8" s="48" t="s">
        <v>74</v>
      </c>
      <c r="F8" s="48" t="s">
        <v>71</v>
      </c>
      <c r="G8" s="48" t="s">
        <v>81</v>
      </c>
      <c r="H8" s="48" t="s">
        <v>82</v>
      </c>
      <c r="I8" s="49"/>
      <c r="J8" s="76"/>
      <c r="K8" s="77"/>
    </row>
    <row r="9" spans="1:11" ht="19.5" customHeight="1">
      <c r="A9" s="46"/>
      <c r="B9" s="47" t="s">
        <v>60</v>
      </c>
      <c r="C9" s="48" t="s">
        <v>75</v>
      </c>
      <c r="D9" s="68">
        <v>0</v>
      </c>
      <c r="E9" s="48" t="s">
        <v>75</v>
      </c>
      <c r="F9" s="48" t="s">
        <v>72</v>
      </c>
      <c r="G9" s="48"/>
      <c r="H9" s="48"/>
      <c r="I9" s="49"/>
      <c r="J9" s="76"/>
      <c r="K9" s="77"/>
    </row>
    <row r="10" spans="1:11" ht="19.5" customHeight="1">
      <c r="A10" s="50"/>
      <c r="B10" s="51" t="s">
        <v>61</v>
      </c>
      <c r="C10" s="52" t="s">
        <v>77</v>
      </c>
      <c r="D10" s="68">
        <v>0</v>
      </c>
      <c r="E10" s="52" t="s">
        <v>77</v>
      </c>
      <c r="F10" s="52"/>
      <c r="G10" s="52"/>
      <c r="H10" s="52"/>
      <c r="I10" s="53"/>
      <c r="J10" s="76"/>
      <c r="K10" s="77"/>
    </row>
    <row r="11" spans="1:11" ht="19.5" customHeight="1">
      <c r="A11" s="50"/>
      <c r="B11" s="51" t="s">
        <v>62</v>
      </c>
      <c r="C11" s="52" t="s">
        <v>76</v>
      </c>
      <c r="D11" s="68">
        <v>0</v>
      </c>
      <c r="E11" s="52" t="s">
        <v>76</v>
      </c>
      <c r="F11" s="52"/>
      <c r="G11" s="52"/>
      <c r="H11" s="52"/>
      <c r="I11" s="53"/>
      <c r="J11" s="76"/>
      <c r="K11" s="77"/>
    </row>
    <row r="12" spans="1:11" ht="19.5" customHeight="1">
      <c r="A12" s="42"/>
      <c r="B12" s="43" t="s">
        <v>63</v>
      </c>
      <c r="C12" s="44" t="s">
        <v>78</v>
      </c>
      <c r="D12" s="65" t="s">
        <v>80</v>
      </c>
      <c r="E12" s="44" t="s">
        <v>79</v>
      </c>
      <c r="F12" s="44" t="s">
        <v>79</v>
      </c>
      <c r="G12" s="44"/>
      <c r="H12" s="44"/>
      <c r="I12" s="41"/>
      <c r="J12" s="76"/>
      <c r="K12" s="77"/>
    </row>
    <row r="15" ht="15.75">
      <c r="C15" s="64"/>
    </row>
    <row r="16" ht="15.75">
      <c r="D16" s="64"/>
    </row>
  </sheetData>
  <sheetProtection/>
  <mergeCells count="12">
    <mergeCell ref="B1:K1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J5:J12"/>
    <mergeCell ref="K5:K12"/>
  </mergeCells>
  <printOptions/>
  <pageMargins left="0.7" right="0.4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AutoBVT</cp:lastModifiedBy>
  <cp:lastPrinted>2022-04-08T03:27:00Z</cp:lastPrinted>
  <dcterms:created xsi:type="dcterms:W3CDTF">2022-03-17T04:00:27Z</dcterms:created>
  <dcterms:modified xsi:type="dcterms:W3CDTF">2022-04-29T03:09:25Z</dcterms:modified>
  <cp:category/>
  <cp:version/>
  <cp:contentType/>
  <cp:contentStatus/>
</cp:coreProperties>
</file>